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provinciedrenthe-my.sharepoint.com/personal/w_sikkema_drenthe_nl/Documents/Bureaublad/woljes/"/>
    </mc:Choice>
  </mc:AlternateContent>
  <xr:revisionPtr revIDLastSave="485" documentId="8_{9732F1FC-BCF8-4D6A-8D24-57C73FCB935A}" xr6:coauthVersionLast="47" xr6:coauthVersionMax="47" xr10:uidLastSave="{8213802A-5534-4FE2-94BA-F816AEECA530}"/>
  <bookViews>
    <workbookView xWindow="-110" yWindow="-110" windowWidth="38620" windowHeight="21220" xr2:uid="{3B5800F4-7299-48F4-A94E-9766CBFA9232}"/>
  </bookViews>
  <sheets>
    <sheet name="Berekening" sheetId="1" r:id="rId1"/>
    <sheet name="Toelichting"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E11" i="1" s="1"/>
  <c r="D9" i="1"/>
  <c r="D8" i="1"/>
  <c r="D13" i="1" l="1"/>
  <c r="C14" i="1" s="1"/>
  <c r="E13" i="1" l="1"/>
</calcChain>
</file>

<file path=xl/sharedStrings.xml><?xml version="1.0" encoding="utf-8"?>
<sst xmlns="http://schemas.openxmlformats.org/spreadsheetml/2006/main" count="18" uniqueCount="16">
  <si>
    <t>Subtotaal subsidie</t>
  </si>
  <si>
    <t>Toelichting wanneer van toepassing</t>
  </si>
  <si>
    <t>Hoeveelheid paardachtigen en/of runderen</t>
  </si>
  <si>
    <t>Hoeveelheid meter vaste afrastering</t>
  </si>
  <si>
    <t>Word er verplaatsbare afrasterign aangeschaft?</t>
  </si>
  <si>
    <t>Nee</t>
  </si>
  <si>
    <t>Schaft u een verplaatsbaar oprolsysteem aan?</t>
  </si>
  <si>
    <t>Hoeveelheid kosten die u gaat maken</t>
  </si>
  <si>
    <t>Maximaal te ontvangen subsidie:</t>
  </si>
  <si>
    <r>
      <t>Identificatie- en Registratiesysteem van dieren</t>
    </r>
    <r>
      <rPr>
        <sz val="10"/>
        <color rgb="FF000000"/>
        <rFont val="Arial"/>
      </rPr>
      <t xml:space="preserve">: het door de Rijksdienst voor Ondernemend Nederland beheerde Identificatie- en Registratiesysteem van elke Nederlandse landbouwhuisdierenhouder met een uniek Bedrijfsnummer (UBN);  </t>
    </r>
  </si>
  <si>
    <t>Ja</t>
  </si>
  <si>
    <t>Vul in de groene vakjes de gegevens in voor uw aanvraag</t>
  </si>
  <si>
    <t>Hoeveelheid andere aangewezen hoefdieren</t>
  </si>
  <si>
    <t>Bij twijfel over diersoorten zie het tabblad toelichting onderaan het werkblad</t>
  </si>
  <si>
    <r>
      <rPr>
        <b/>
        <sz val="10"/>
        <color rgb="FF000000"/>
        <rFont val="Arial"/>
      </rPr>
      <t xml:space="preserve">Artikel 1.1 Begripsbepalingen
</t>
    </r>
    <r>
      <rPr>
        <sz val="10"/>
        <color rgb="FF000000"/>
        <rFont val="Arial"/>
      </rPr>
      <t>In deze subsidieregeling wordt verstaan onder:
aangewezen hoefdieren: runderen, schapen, geiten, varkens, paardachtigen en alpaca’s;
hoefdiersoort: een van de soorten van de aangewezen hoefdieren;
Paardachtige: paard, pony, ezel en kruisingen hiervan;</t>
    </r>
  </si>
  <si>
    <r>
      <t>Hoeveelheid hoefdier</t>
    </r>
    <r>
      <rPr>
        <b/>
        <sz val="11"/>
        <color rgb="FF000000"/>
        <rFont val="Calibri"/>
        <family val="2"/>
      </rPr>
      <t>soorten</t>
    </r>
    <r>
      <rPr>
        <sz val="11"/>
        <color rgb="FF000000"/>
        <rFont val="Calibri"/>
      </rPr>
      <t xml:space="preserve"> in aanvraag: (</t>
    </r>
    <r>
      <rPr>
        <i/>
        <sz val="9"/>
        <color rgb="FF000000"/>
        <rFont val="Calibri"/>
        <family val="2"/>
      </rPr>
      <t>Bijvoorbeeld: schapen en paarden in een aanvraag zou 2 zijn)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</si>
</sst>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_ @_ "/>
  </numFmts>
  <fonts count="15" x14ac:knownFonts="1">
    <font>
      <sz val="11"/>
      <color theme="1"/>
      <name val="Calibri"/>
      <family val="2"/>
      <scheme val="minor"/>
    </font>
    <font>
      <sz val="11"/>
      <color theme="1"/>
      <name val="Arial"/>
    </font>
    <font>
      <sz val="10"/>
      <color theme="1"/>
      <name val="Arial"/>
    </font>
    <font>
      <i/>
      <sz val="10"/>
      <color theme="1"/>
      <name val="Arial"/>
    </font>
    <font>
      <i/>
      <sz val="10"/>
      <color rgb="FF000000"/>
      <name val="Arial"/>
    </font>
    <font>
      <sz val="10"/>
      <color rgb="FF000000"/>
      <name val="Arial"/>
    </font>
    <font>
      <b/>
      <sz val="10"/>
      <color rgb="FF000000"/>
      <name val="Arial"/>
    </font>
    <font>
      <sz val="11"/>
      <color rgb="FFFFFFFF"/>
      <name val="Arial"/>
    </font>
    <font>
      <sz val="11"/>
      <color rgb="FF000000"/>
      <name val="Calibri"/>
    </font>
    <font>
      <sz val="10"/>
      <color theme="1"/>
      <name val="Frutiger LT Std 55 Roman"/>
      <family val="2"/>
      <charset val="1"/>
    </font>
    <font>
      <b/>
      <sz val="11"/>
      <color theme="1"/>
      <name val="Calibri"/>
      <family val="2"/>
      <scheme val="minor"/>
    </font>
    <font>
      <i/>
      <sz val="9"/>
      <color rgb="FF000000"/>
      <name val="Calibri"/>
      <family val="2"/>
    </font>
    <font>
      <sz val="11"/>
      <color rgb="FF000000"/>
      <name val="Calibri"/>
      <family val="2"/>
    </font>
    <font>
      <sz val="10"/>
      <color rgb="FF000000"/>
      <name val="Arial"/>
      <family val="2"/>
    </font>
    <font>
      <b/>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FF"/>
        <bgColor indexed="64"/>
      </patternFill>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40">
    <xf numFmtId="0" fontId="0" fillId="0" borderId="0" xfId="0"/>
    <xf numFmtId="0" fontId="7" fillId="7" borderId="0" xfId="0" applyFont="1" applyFill="1"/>
    <xf numFmtId="0" fontId="1" fillId="7" borderId="0" xfId="0" applyFont="1" applyFill="1"/>
    <xf numFmtId="0" fontId="1" fillId="7" borderId="0" xfId="0" applyFont="1" applyFill="1" applyAlignment="1">
      <alignment wrapText="1"/>
    </xf>
    <xf numFmtId="0" fontId="2" fillId="7" borderId="0" xfId="0" applyFont="1" applyFill="1" applyAlignment="1">
      <alignment vertical="center" wrapText="1"/>
    </xf>
    <xf numFmtId="0" fontId="4" fillId="7" borderId="0" xfId="0" applyFont="1" applyFill="1" applyAlignment="1">
      <alignment vertical="center" wrapText="1"/>
    </xf>
    <xf numFmtId="0" fontId="3" fillId="7" borderId="0" xfId="0" applyFont="1" applyFill="1" applyAlignment="1">
      <alignment vertical="center" wrapText="1"/>
    </xf>
    <xf numFmtId="0" fontId="2" fillId="7" borderId="0" xfId="0" applyFont="1" applyFill="1" applyAlignment="1">
      <alignment horizontal="left" vertical="center" wrapText="1"/>
    </xf>
    <xf numFmtId="0" fontId="0" fillId="8" borderId="0" xfId="0" applyFill="1"/>
    <xf numFmtId="0" fontId="0" fillId="8" borderId="0" xfId="0" applyFill="1" applyAlignment="1">
      <alignment wrapText="1"/>
    </xf>
    <xf numFmtId="0" fontId="9" fillId="8" borderId="0" xfId="0" applyFont="1" applyFill="1"/>
    <xf numFmtId="0" fontId="0" fillId="0" borderId="2" xfId="0" applyBorder="1"/>
    <xf numFmtId="0" fontId="0" fillId="0" borderId="3" xfId="0" applyBorder="1"/>
    <xf numFmtId="0" fontId="0" fillId="0" borderId="4" xfId="0" applyBorder="1"/>
    <xf numFmtId="0" fontId="0" fillId="6" borderId="17" xfId="0" applyFill="1" applyBorder="1"/>
    <xf numFmtId="0" fontId="0" fillId="6" borderId="19" xfId="0" applyFill="1" applyBorder="1"/>
    <xf numFmtId="0" fontId="0" fillId="2" borderId="20" xfId="0" applyFill="1" applyBorder="1"/>
    <xf numFmtId="164" fontId="0" fillId="5" borderId="20" xfId="0" applyNumberFormat="1" applyFill="1" applyBorder="1"/>
    <xf numFmtId="164" fontId="0" fillId="5" borderId="8" xfId="0" applyNumberFormat="1" applyFill="1" applyBorder="1"/>
    <xf numFmtId="0" fontId="0" fillId="2" borderId="8" xfId="0" applyFill="1" applyBorder="1"/>
    <xf numFmtId="164" fontId="0" fillId="5" borderId="8" xfId="0" applyNumberFormat="1" applyFill="1" applyBorder="1" applyAlignment="1">
      <alignment vertical="center"/>
    </xf>
    <xf numFmtId="164" fontId="0" fillId="5" borderId="9" xfId="0" applyNumberFormat="1" applyFill="1" applyBorder="1"/>
    <xf numFmtId="0" fontId="0" fillId="2" borderId="18" xfId="0" applyFill="1" applyBorder="1" applyAlignment="1">
      <alignment horizontal="center" vertical="center"/>
    </xf>
    <xf numFmtId="0" fontId="0" fillId="2" borderId="6" xfId="0" applyFill="1" applyBorder="1" applyAlignment="1">
      <alignment horizontal="center" vertical="center"/>
    </xf>
    <xf numFmtId="0" fontId="13" fillId="7" borderId="1" xfId="0" applyFont="1" applyFill="1" applyBorder="1" applyAlignment="1">
      <alignment vertical="center" wrapText="1"/>
    </xf>
    <xf numFmtId="0" fontId="12" fillId="2" borderId="11" xfId="0" applyFont="1" applyFill="1" applyBorder="1" applyAlignment="1">
      <alignment vertical="top" wrapText="1"/>
    </xf>
    <xf numFmtId="0" fontId="0" fillId="2" borderId="12" xfId="0" applyFill="1" applyBorder="1" applyAlignment="1">
      <alignment vertical="top"/>
    </xf>
    <xf numFmtId="0" fontId="0" fillId="2" borderId="13" xfId="0" applyFill="1" applyBorder="1" applyAlignment="1">
      <alignment vertical="top"/>
    </xf>
    <xf numFmtId="0" fontId="0" fillId="3" borderId="1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64" fontId="0" fillId="3" borderId="21" xfId="0" applyNumberFormat="1" applyFill="1" applyBorder="1" applyAlignment="1" applyProtection="1">
      <alignment horizontal="center" vertical="center"/>
      <protection locked="0"/>
    </xf>
    <xf numFmtId="0" fontId="0" fillId="0" borderId="5" xfId="0" applyBorder="1" applyAlignment="1">
      <alignment horizontal="center" vertical="top"/>
    </xf>
    <xf numFmtId="0" fontId="0" fillId="0" borderId="7" xfId="0" applyBorder="1" applyAlignment="1">
      <alignment horizontal="center" vertical="top"/>
    </xf>
    <xf numFmtId="0" fontId="0" fillId="0" borderId="7" xfId="0" applyBorder="1" applyAlignment="1">
      <alignment horizontal="center" vertical="top" wrapText="1"/>
    </xf>
    <xf numFmtId="0" fontId="0" fillId="0" borderId="14" xfId="0" applyBorder="1" applyAlignment="1">
      <alignment horizontal="center" vertical="top"/>
    </xf>
    <xf numFmtId="164" fontId="10" fillId="4" borderId="22" xfId="0" applyNumberFormat="1" applyFont="1" applyFill="1" applyBorder="1" applyAlignment="1">
      <alignment horizontal="center" vertical="center"/>
    </xf>
    <xf numFmtId="164" fontId="10" fillId="4" borderId="23" xfId="0" applyNumberFormat="1" applyFont="1" applyFill="1" applyBorder="1" applyAlignment="1">
      <alignment horizontal="center" vertical="center"/>
    </xf>
    <xf numFmtId="0" fontId="0" fillId="0" borderId="15" xfId="0" applyBorder="1" applyAlignment="1">
      <alignment horizontal="center" vertical="top" wrapText="1"/>
    </xf>
    <xf numFmtId="0" fontId="0" fillId="0" borderId="10" xfId="0" applyBorder="1" applyAlignment="1">
      <alignment horizontal="center"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695B-1285-4277-AD2D-F1D0AEB60B0E}">
  <dimension ref="A1:P22"/>
  <sheetViews>
    <sheetView tabSelected="1" workbookViewId="0">
      <selection activeCell="D5" sqref="D5"/>
    </sheetView>
  </sheetViews>
  <sheetFormatPr defaultRowHeight="14.5" x14ac:dyDescent="0.35"/>
  <cols>
    <col min="1" max="1" width="9.1796875" customWidth="1"/>
    <col min="2" max="2" width="45.1796875" customWidth="1"/>
    <col min="3" max="3" width="17.26953125" customWidth="1"/>
    <col min="4" max="4" width="18.26953125" customWidth="1"/>
    <col min="5" max="5" width="92.26953125" customWidth="1"/>
  </cols>
  <sheetData>
    <row r="1" spans="1:16" ht="28.5" customHeight="1" x14ac:dyDescent="0.35">
      <c r="A1" s="8"/>
      <c r="B1" s="8"/>
      <c r="C1" s="8" t="s">
        <v>11</v>
      </c>
      <c r="D1" s="8"/>
      <c r="E1" s="8"/>
      <c r="F1" s="8"/>
      <c r="G1" s="8"/>
      <c r="H1" s="8"/>
      <c r="I1" s="8"/>
      <c r="J1" s="8"/>
      <c r="K1" s="8"/>
      <c r="L1" s="8"/>
      <c r="M1" s="8"/>
      <c r="N1" s="8"/>
      <c r="O1" s="8"/>
      <c r="P1" s="8"/>
    </row>
    <row r="2" spans="1:16" ht="28.5" customHeight="1" thickBot="1" x14ac:dyDescent="0.4">
      <c r="A2" s="8"/>
      <c r="B2" s="8"/>
      <c r="C2" s="8"/>
      <c r="D2" s="8"/>
      <c r="E2" s="8"/>
      <c r="F2" s="8"/>
      <c r="G2" s="8"/>
      <c r="H2" s="8"/>
      <c r="I2" s="8"/>
      <c r="J2" s="8"/>
      <c r="K2" s="8"/>
      <c r="L2" s="8"/>
      <c r="M2" s="8"/>
      <c r="N2" s="8"/>
      <c r="O2" s="8"/>
      <c r="P2" s="8"/>
    </row>
    <row r="3" spans="1:16" ht="28.5" customHeight="1" thickBot="1" x14ac:dyDescent="0.4">
      <c r="A3" s="8"/>
      <c r="B3" s="11"/>
      <c r="C3" s="12"/>
      <c r="D3" s="12" t="s">
        <v>0</v>
      </c>
      <c r="E3" s="13" t="s">
        <v>1</v>
      </c>
      <c r="F3" s="8"/>
      <c r="G3" s="8"/>
      <c r="H3" s="8"/>
      <c r="I3" s="8"/>
      <c r="J3" s="8"/>
      <c r="K3" s="8"/>
      <c r="L3" s="8"/>
      <c r="M3" s="8"/>
      <c r="N3" s="8"/>
      <c r="O3" s="8"/>
      <c r="P3" s="8"/>
    </row>
    <row r="4" spans="1:16" ht="37.5" customHeight="1" x14ac:dyDescent="0.35">
      <c r="A4" s="8"/>
      <c r="B4" s="25" t="s">
        <v>15</v>
      </c>
      <c r="C4" s="28">
        <v>0</v>
      </c>
      <c r="D4" s="14"/>
      <c r="E4" s="32" t="s">
        <v>13</v>
      </c>
      <c r="F4" s="8"/>
      <c r="G4" s="8"/>
      <c r="H4" s="8"/>
      <c r="I4" s="8"/>
      <c r="J4" s="8"/>
      <c r="K4" s="8"/>
      <c r="L4" s="8"/>
      <c r="M4" s="8"/>
      <c r="N4" s="8"/>
      <c r="O4" s="8"/>
      <c r="P4" s="8"/>
    </row>
    <row r="5" spans="1:16" ht="33" customHeight="1" x14ac:dyDescent="0.35">
      <c r="A5" s="8"/>
      <c r="B5" s="26" t="s">
        <v>2</v>
      </c>
      <c r="C5" s="29">
        <v>0</v>
      </c>
      <c r="D5" s="15"/>
      <c r="E5" s="33"/>
      <c r="F5" s="8"/>
      <c r="G5" s="8"/>
      <c r="H5" s="8"/>
      <c r="I5" s="8"/>
      <c r="J5" s="8"/>
      <c r="K5" s="8"/>
      <c r="L5" s="8"/>
      <c r="M5" s="8"/>
      <c r="N5" s="8"/>
      <c r="O5" s="8"/>
      <c r="P5" s="8"/>
    </row>
    <row r="6" spans="1:16" ht="28.5" customHeight="1" x14ac:dyDescent="0.35">
      <c r="A6" s="8"/>
      <c r="B6" s="26" t="s">
        <v>12</v>
      </c>
      <c r="C6" s="29">
        <v>0</v>
      </c>
      <c r="D6" s="15"/>
      <c r="E6" s="33"/>
      <c r="F6" s="8"/>
      <c r="G6" s="8"/>
      <c r="H6" s="8"/>
      <c r="I6" s="8"/>
      <c r="J6" s="8"/>
      <c r="K6" s="8"/>
      <c r="L6" s="8"/>
      <c r="M6" s="8"/>
      <c r="N6" s="8"/>
      <c r="O6" s="8"/>
      <c r="P6" s="8"/>
    </row>
    <row r="7" spans="1:16" ht="28.5" customHeight="1" x14ac:dyDescent="0.35">
      <c r="A7" s="8"/>
      <c r="B7" s="26"/>
      <c r="C7" s="22"/>
      <c r="D7" s="16"/>
      <c r="E7" s="33"/>
      <c r="F7" s="8"/>
      <c r="G7" s="8"/>
      <c r="H7" s="8"/>
      <c r="I7" s="8"/>
      <c r="J7" s="8"/>
      <c r="K7" s="8"/>
      <c r="L7" s="8"/>
      <c r="M7" s="8"/>
      <c r="N7" s="8"/>
      <c r="O7" s="8"/>
      <c r="P7" s="8"/>
    </row>
    <row r="8" spans="1:16" ht="28.5" customHeight="1" x14ac:dyDescent="0.35">
      <c r="A8" s="8"/>
      <c r="B8" s="26" t="s">
        <v>3</v>
      </c>
      <c r="C8" s="30">
        <v>0</v>
      </c>
      <c r="D8" s="17">
        <f>IF(C8=0,0,(IF(($C$8*3.4)&gt;(($C$5*680)+(114*$C$6)),(($C$5*680)+(114*$C$6)),($C$8*3.4)))+($C$4*570))</f>
        <v>0</v>
      </c>
      <c r="E8" s="33"/>
      <c r="F8" s="8"/>
      <c r="G8" s="8"/>
      <c r="H8" s="8"/>
      <c r="I8" s="8"/>
      <c r="J8" s="8"/>
      <c r="K8" s="8"/>
      <c r="L8" s="8"/>
      <c r="M8" s="8"/>
      <c r="N8" s="8"/>
      <c r="O8" s="8"/>
      <c r="P8" s="8"/>
    </row>
    <row r="9" spans="1:16" ht="28.5" customHeight="1" x14ac:dyDescent="0.35">
      <c r="A9" s="8"/>
      <c r="B9" s="26" t="s">
        <v>4</v>
      </c>
      <c r="C9" s="30" t="s">
        <v>5</v>
      </c>
      <c r="D9" s="18">
        <f>IF(C9=0,0,IF(C9="Nee",0,(C5*34+C6*34)))</f>
        <v>0</v>
      </c>
      <c r="E9" s="33"/>
      <c r="F9" s="8"/>
      <c r="G9" s="8"/>
      <c r="H9" s="8"/>
      <c r="I9" s="8"/>
      <c r="J9" s="8"/>
      <c r="K9" s="8"/>
      <c r="L9" s="8"/>
      <c r="M9" s="8"/>
      <c r="N9" s="8"/>
      <c r="O9" s="8"/>
      <c r="P9" s="8"/>
    </row>
    <row r="10" spans="1:16" ht="28.5" customHeight="1" x14ac:dyDescent="0.35">
      <c r="A10" s="8"/>
      <c r="B10" s="26"/>
      <c r="C10" s="23"/>
      <c r="D10" s="19"/>
      <c r="E10" s="33"/>
      <c r="F10" s="8"/>
      <c r="G10" s="8"/>
      <c r="H10" s="8"/>
      <c r="I10" s="8"/>
      <c r="J10" s="8"/>
      <c r="K10" s="8"/>
      <c r="L10" s="8"/>
      <c r="M10" s="8"/>
      <c r="N10" s="8"/>
      <c r="O10" s="8"/>
      <c r="P10" s="8"/>
    </row>
    <row r="11" spans="1:16" ht="57.75" customHeight="1" x14ac:dyDescent="0.35">
      <c r="A11" s="8"/>
      <c r="B11" s="26" t="s">
        <v>6</v>
      </c>
      <c r="C11" s="30" t="s">
        <v>5</v>
      </c>
      <c r="D11" s="20">
        <f>IF(C11=0,0,IF(C11="Nee",0,IF(C5&lt;17,IF(C6&lt;100,0,4500),4500)))</f>
        <v>0</v>
      </c>
      <c r="E11" s="34" t="str">
        <f>IF(C11=0," ",IF(C11="Nee"," ",IF(D11=0,"om subsidie te ontvangen voor een oprolsysteem moet het aantal dieren waarvoor het systeem wordt aangeschaft moet minimaal bestaan uit een groep van 17 paardachtigen of runderen of een groep van minimaal 100 andere aangewezen hoefdieren"," ")))</f>
        <v xml:space="preserve"> </v>
      </c>
      <c r="F11" s="8"/>
      <c r="G11" s="8"/>
      <c r="H11" s="8"/>
      <c r="I11" s="8"/>
      <c r="J11" s="8"/>
      <c r="K11" s="8"/>
      <c r="L11" s="8"/>
      <c r="M11" s="8"/>
      <c r="N11" s="8"/>
      <c r="O11" s="8"/>
      <c r="P11" s="8"/>
    </row>
    <row r="12" spans="1:16" ht="28.5" customHeight="1" x14ac:dyDescent="0.35">
      <c r="A12" s="8"/>
      <c r="B12" s="26"/>
      <c r="C12" s="23"/>
      <c r="D12" s="19"/>
      <c r="E12" s="35"/>
      <c r="F12" s="8"/>
      <c r="G12" s="8"/>
      <c r="H12" s="8"/>
      <c r="I12" s="8"/>
      <c r="J12" s="8"/>
      <c r="K12" s="8"/>
      <c r="L12" s="8"/>
      <c r="M12" s="8"/>
      <c r="N12" s="8"/>
      <c r="O12" s="8"/>
      <c r="P12" s="8"/>
    </row>
    <row r="13" spans="1:16" ht="28.5" customHeight="1" x14ac:dyDescent="0.35">
      <c r="A13" s="8"/>
      <c r="B13" s="26" t="s">
        <v>7</v>
      </c>
      <c r="C13" s="31">
        <v>0</v>
      </c>
      <c r="D13" s="21">
        <f>D8+D9+D11</f>
        <v>0</v>
      </c>
      <c r="E13" s="38" t="str">
        <f>IF(C13=0," ",IF(C13=0," ",IF(D13&gt;C13,"De subsidie bedraagt (in totaal) maximaal € 20.000,-- per hoefdierhouder en kan niet meer bedragen dan de daadwerkelijk te maken of gemaakte kosten"," ")))</f>
        <v xml:space="preserve"> </v>
      </c>
      <c r="F13" s="8"/>
      <c r="G13" s="8"/>
      <c r="H13" s="8"/>
      <c r="I13" s="8"/>
      <c r="J13" s="8"/>
      <c r="K13" s="8"/>
      <c r="L13" s="8"/>
      <c r="M13" s="8"/>
      <c r="N13" s="8"/>
      <c r="O13" s="8"/>
      <c r="P13" s="8"/>
    </row>
    <row r="14" spans="1:16" ht="28.5" customHeight="1" thickBot="1" x14ac:dyDescent="0.4">
      <c r="A14" s="8"/>
      <c r="B14" s="27" t="s">
        <v>8</v>
      </c>
      <c r="C14" s="36">
        <f>IF(C13&gt;20000.001,IF(D13&gt;20000.001,20000,D13),IF(D13&gt;20000.001,20000,IF(D13&gt;C13,C13,D13)))</f>
        <v>0</v>
      </c>
      <c r="D14" s="37"/>
      <c r="E14" s="39"/>
      <c r="F14" s="8"/>
      <c r="G14" s="8"/>
      <c r="H14" s="8"/>
      <c r="I14" s="8"/>
      <c r="J14" s="8"/>
      <c r="K14" s="8"/>
      <c r="L14" s="8"/>
      <c r="M14" s="8"/>
      <c r="N14" s="8"/>
      <c r="O14" s="8"/>
      <c r="P14" s="8"/>
    </row>
    <row r="15" spans="1:16" ht="28.5" customHeight="1" x14ac:dyDescent="0.35">
      <c r="A15" s="8"/>
      <c r="B15" s="8"/>
      <c r="C15" s="8"/>
      <c r="D15" s="8"/>
      <c r="E15" s="8"/>
      <c r="F15" s="8"/>
      <c r="G15" s="8"/>
      <c r="H15" s="8"/>
      <c r="I15" s="8"/>
      <c r="J15" s="8"/>
      <c r="K15" s="8"/>
      <c r="L15" s="8"/>
      <c r="M15" s="8"/>
      <c r="N15" s="8"/>
      <c r="O15" s="8"/>
      <c r="P15" s="8"/>
    </row>
    <row r="16" spans="1:16" ht="30" customHeight="1" x14ac:dyDescent="0.35">
      <c r="A16" s="8"/>
      <c r="B16" s="8"/>
      <c r="C16" s="9"/>
      <c r="D16" s="8"/>
      <c r="E16" s="10"/>
      <c r="F16" s="8"/>
      <c r="G16" s="8"/>
      <c r="H16" s="8"/>
      <c r="I16" s="8"/>
      <c r="J16" s="8"/>
      <c r="K16" s="8"/>
      <c r="L16" s="8"/>
      <c r="M16" s="8"/>
      <c r="N16" s="8"/>
      <c r="O16" s="8"/>
      <c r="P16" s="8"/>
    </row>
    <row r="17" spans="1:16" x14ac:dyDescent="0.35">
      <c r="A17" s="8"/>
      <c r="B17" s="8"/>
      <c r="C17" s="9"/>
      <c r="D17" s="8"/>
      <c r="E17" s="8"/>
      <c r="F17" s="8"/>
      <c r="G17" s="8"/>
      <c r="H17" s="8"/>
      <c r="I17" s="8"/>
      <c r="J17" s="8"/>
      <c r="K17" s="8"/>
      <c r="L17" s="8"/>
      <c r="M17" s="8"/>
      <c r="N17" s="8"/>
      <c r="O17" s="8"/>
      <c r="P17" s="8"/>
    </row>
    <row r="18" spans="1:16" x14ac:dyDescent="0.35">
      <c r="A18" s="8"/>
      <c r="B18" s="8"/>
      <c r="C18" s="8"/>
      <c r="D18" s="8"/>
      <c r="E18" s="8"/>
      <c r="F18" s="8"/>
      <c r="G18" s="8"/>
      <c r="H18" s="8"/>
      <c r="I18" s="8"/>
      <c r="J18" s="8"/>
      <c r="K18" s="8"/>
      <c r="L18" s="8"/>
      <c r="M18" s="8"/>
      <c r="N18" s="8"/>
      <c r="O18" s="8"/>
      <c r="P18" s="8"/>
    </row>
    <row r="19" spans="1:16" x14ac:dyDescent="0.35">
      <c r="A19" s="8"/>
      <c r="B19" s="8"/>
      <c r="C19" s="8"/>
      <c r="D19" s="8"/>
      <c r="E19" s="8"/>
      <c r="F19" s="8"/>
      <c r="G19" s="8"/>
      <c r="H19" s="8"/>
      <c r="I19" s="8"/>
      <c r="J19" s="8"/>
      <c r="K19" s="8"/>
      <c r="L19" s="8"/>
      <c r="M19" s="8"/>
      <c r="N19" s="8"/>
      <c r="O19" s="8"/>
      <c r="P19" s="8"/>
    </row>
    <row r="20" spans="1:16" x14ac:dyDescent="0.35">
      <c r="A20" s="8"/>
      <c r="B20" s="8"/>
      <c r="C20" s="8"/>
      <c r="D20" s="8"/>
      <c r="E20" s="8"/>
      <c r="F20" s="8"/>
      <c r="G20" s="8"/>
      <c r="H20" s="8"/>
      <c r="I20" s="8"/>
      <c r="J20" s="8"/>
      <c r="K20" s="8"/>
      <c r="L20" s="8"/>
      <c r="M20" s="8"/>
      <c r="N20" s="8"/>
      <c r="O20" s="8"/>
      <c r="P20" s="8"/>
    </row>
    <row r="21" spans="1:16" x14ac:dyDescent="0.35">
      <c r="A21" s="8"/>
      <c r="B21" s="8"/>
      <c r="C21" s="8"/>
      <c r="D21" s="8"/>
      <c r="E21" s="8"/>
      <c r="F21" s="8"/>
      <c r="G21" s="8"/>
      <c r="H21" s="8"/>
      <c r="I21" s="8"/>
      <c r="J21" s="8"/>
      <c r="K21" s="8"/>
      <c r="L21" s="8"/>
      <c r="M21" s="8"/>
      <c r="N21" s="8"/>
      <c r="O21" s="8"/>
      <c r="P21" s="8"/>
    </row>
    <row r="22" spans="1:16" x14ac:dyDescent="0.35">
      <c r="B22" s="8"/>
      <c r="C22" s="8"/>
      <c r="D22" s="8"/>
      <c r="E22" s="8"/>
      <c r="F22" s="8"/>
      <c r="G22" s="8"/>
      <c r="H22" s="8"/>
      <c r="I22" s="8"/>
      <c r="J22" s="8"/>
      <c r="K22" s="8"/>
      <c r="L22" s="8"/>
      <c r="M22" s="8"/>
      <c r="N22" s="8"/>
      <c r="O22" s="8"/>
      <c r="P22" s="8"/>
    </row>
  </sheetData>
  <sheetProtection algorithmName="SHA-512" hashValue="mPe9JerpQjpvLRf8Mtc219iclUNeC/titnefthEZRCgW6wpbqYFs4kqtW4+rQNA023skg+IqqXgdebESZY/vew==" saltValue="O4trMBH1UiYAuSEKTCD2Ug==" spinCount="100000" sheet="1" objects="1" scenarios="1"/>
  <mergeCells count="2">
    <mergeCell ref="C14:D14"/>
    <mergeCell ref="E13:E14"/>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3A95794-49D9-44B4-9843-76E90D6908E7}">
          <x14:formula1>
            <xm:f>Toelichting!$E$50:$E$51</xm:f>
          </x14:formula1>
          <xm:sqref>C11 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4954-E8B7-414F-A2F0-2A0C04D83596}">
  <dimension ref="B3:E51"/>
  <sheetViews>
    <sheetView workbookViewId="0">
      <selection activeCell="B33" sqref="B33"/>
    </sheetView>
  </sheetViews>
  <sheetFormatPr defaultColWidth="9.1796875" defaultRowHeight="14" x14ac:dyDescent="0.3"/>
  <cols>
    <col min="1" max="1" width="9.1796875" style="2"/>
    <col min="2" max="2" width="126.453125" style="2" customWidth="1"/>
    <col min="3" max="16384" width="9.1796875" style="2"/>
  </cols>
  <sheetData>
    <row r="3" spans="2:4" ht="100.5" x14ac:dyDescent="0.3">
      <c r="B3" s="24" t="s">
        <v>14</v>
      </c>
      <c r="C3" s="3"/>
      <c r="D3" s="3"/>
    </row>
    <row r="4" spans="2:4" x14ac:dyDescent="0.3">
      <c r="B4" s="4"/>
      <c r="C4" s="3"/>
      <c r="D4" s="3"/>
    </row>
    <row r="5" spans="2:4" x14ac:dyDescent="0.3">
      <c r="B5" s="4"/>
      <c r="C5" s="3"/>
      <c r="D5" s="3"/>
    </row>
    <row r="6" spans="2:4" ht="25.5" x14ac:dyDescent="0.3">
      <c r="B6" s="5" t="s">
        <v>9</v>
      </c>
      <c r="C6" s="3"/>
      <c r="D6" s="3"/>
    </row>
    <row r="7" spans="2:4" x14ac:dyDescent="0.3">
      <c r="B7" s="4"/>
      <c r="C7" s="3"/>
      <c r="D7" s="3"/>
    </row>
    <row r="8" spans="2:4" x14ac:dyDescent="0.3">
      <c r="B8" s="6"/>
      <c r="C8" s="3"/>
      <c r="D8" s="3"/>
    </row>
    <row r="9" spans="2:4" x14ac:dyDescent="0.3">
      <c r="B9" s="4"/>
      <c r="C9" s="3"/>
      <c r="D9" s="3"/>
    </row>
    <row r="10" spans="2:4" x14ac:dyDescent="0.3">
      <c r="B10" s="5"/>
      <c r="C10" s="3"/>
      <c r="D10" s="3"/>
    </row>
    <row r="11" spans="2:4" x14ac:dyDescent="0.3">
      <c r="B11" s="4"/>
      <c r="C11" s="3"/>
      <c r="D11" s="3"/>
    </row>
    <row r="12" spans="2:4" x14ac:dyDescent="0.3">
      <c r="B12" s="6"/>
      <c r="C12" s="3"/>
      <c r="D12" s="3"/>
    </row>
    <row r="13" spans="2:4" x14ac:dyDescent="0.3">
      <c r="B13" s="4"/>
      <c r="C13" s="3"/>
      <c r="D13" s="3"/>
    </row>
    <row r="14" spans="2:4" x14ac:dyDescent="0.3">
      <c r="B14" s="6"/>
      <c r="C14" s="3"/>
      <c r="D14" s="3"/>
    </row>
    <row r="15" spans="2:4" x14ac:dyDescent="0.3">
      <c r="B15" s="4"/>
      <c r="C15" s="3"/>
      <c r="D15" s="3"/>
    </row>
    <row r="16" spans="2:4" x14ac:dyDescent="0.3">
      <c r="B16" s="6"/>
      <c r="C16" s="3"/>
      <c r="D16" s="3"/>
    </row>
    <row r="17" spans="2:4" x14ac:dyDescent="0.3">
      <c r="B17" s="7"/>
      <c r="C17" s="3"/>
      <c r="D17" s="3"/>
    </row>
    <row r="18" spans="2:4" x14ac:dyDescent="0.3">
      <c r="B18" s="6"/>
      <c r="C18" s="3"/>
      <c r="D18" s="3"/>
    </row>
    <row r="19" spans="2:4" x14ac:dyDescent="0.3">
      <c r="B19" s="4"/>
      <c r="C19" s="3"/>
      <c r="D19" s="3"/>
    </row>
    <row r="20" spans="2:4" x14ac:dyDescent="0.3">
      <c r="C20" s="3"/>
      <c r="D20" s="3"/>
    </row>
    <row r="21" spans="2:4" x14ac:dyDescent="0.3">
      <c r="B21" s="6"/>
      <c r="C21" s="3"/>
      <c r="D21" s="3"/>
    </row>
    <row r="22" spans="2:4" x14ac:dyDescent="0.3">
      <c r="B22" s="6"/>
      <c r="C22" s="3"/>
      <c r="D22" s="3"/>
    </row>
    <row r="23" spans="2:4" x14ac:dyDescent="0.3">
      <c r="B23" s="4"/>
      <c r="C23" s="3"/>
      <c r="D23" s="3"/>
    </row>
    <row r="24" spans="2:4" x14ac:dyDescent="0.3">
      <c r="B24" s="6"/>
      <c r="C24" s="3"/>
      <c r="D24" s="3"/>
    </row>
    <row r="25" spans="2:4" x14ac:dyDescent="0.3">
      <c r="B25" s="6"/>
      <c r="C25" s="3"/>
      <c r="D25" s="3"/>
    </row>
    <row r="26" spans="2:4" x14ac:dyDescent="0.3">
      <c r="B26" s="6"/>
      <c r="C26" s="3"/>
      <c r="D26" s="3"/>
    </row>
    <row r="50" spans="5:5" x14ac:dyDescent="0.3">
      <c r="E50" s="1" t="s">
        <v>5</v>
      </c>
    </row>
    <row r="51" spans="5:5" x14ac:dyDescent="0.3">
      <c r="E51" s="1" t="s">
        <v>10</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ECFB0DE5C8F7489E89F85E889A98AF" ma:contentTypeVersion="11" ma:contentTypeDescription="Een nieuw document maken." ma:contentTypeScope="" ma:versionID="c65b3b371950c17fbe192abb696fd04c">
  <xsd:schema xmlns:xsd="http://www.w3.org/2001/XMLSchema" xmlns:xs="http://www.w3.org/2001/XMLSchema" xmlns:p="http://schemas.microsoft.com/office/2006/metadata/properties" xmlns:ns2="55e42974-1213-4778-9376-ef6f28dc0c24" xmlns:ns3="4d7783cc-833b-46b8-9765-558d23f5018d" targetNamespace="http://schemas.microsoft.com/office/2006/metadata/properties" ma:root="true" ma:fieldsID="21d215be949a0b6e11f39e3d9b0aaa3a" ns2:_="" ns3:_="">
    <xsd:import namespace="55e42974-1213-4778-9376-ef6f28dc0c24"/>
    <xsd:import namespace="4d7783cc-833b-46b8-9765-558d23f501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e42974-1213-4778-9376-ef6f28dc0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7783cc-833b-46b8-9765-558d23f5018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B01EB4-264B-485C-A6F6-D68883BC0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e42974-1213-4778-9376-ef6f28dc0c24"/>
    <ds:schemaRef ds:uri="4d7783cc-833b-46b8-9765-558d23f501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9EC0E4-C68D-4924-9CB4-0FF5A75E9D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183AA40-1D8C-4C4C-9B87-7D74642A2A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Berekening</vt:lpstr>
      <vt:lpstr>Toelichting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Wouter Sikkema</dc:creator>
  <cp:keywords/>
  <dc:description/>
  <cp:lastModifiedBy>Wouter Sikkema</cp:lastModifiedBy>
  <cp:revision/>
  <dcterms:created xsi:type="dcterms:W3CDTF">2023-03-02T09:06:31Z</dcterms:created>
  <dcterms:modified xsi:type="dcterms:W3CDTF">2023-04-11T13:25:28Z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0x010100EDECFB0DE5C8F7489E89F85E889A98AF</vt:lpwstr>
  </property>
</Properties>
</file>